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niks6\Desktop\"/>
    </mc:Choice>
  </mc:AlternateContent>
  <bookViews>
    <workbookView xWindow="0" yWindow="0" windowWidth="28800" windowHeight="11835"/>
  </bookViews>
  <sheets>
    <sheet name="100 Years Bauhaus Order Form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3" l="1"/>
  <c r="K52" i="3"/>
  <c r="J35" i="3"/>
  <c r="J36" i="3"/>
  <c r="J37" i="3"/>
  <c r="J38" i="3"/>
  <c r="J39" i="3"/>
  <c r="J40" i="3"/>
  <c r="J41" i="3"/>
  <c r="J42" i="3"/>
  <c r="J43" i="3"/>
  <c r="J44" i="3"/>
  <c r="J45" i="3"/>
  <c r="J46" i="3"/>
  <c r="J34" i="3"/>
  <c r="H38" i="3"/>
  <c r="H39" i="3"/>
  <c r="H40" i="3"/>
  <c r="H41" i="3"/>
  <c r="H42" i="3"/>
  <c r="H43" i="3"/>
  <c r="H44" i="3"/>
  <c r="H45" i="3"/>
  <c r="H46" i="3"/>
  <c r="H35" i="3"/>
  <c r="H36" i="3"/>
  <c r="H37" i="3"/>
  <c r="H34" i="3"/>
  <c r="K54" i="3" l="1"/>
  <c r="J47" i="3"/>
</calcChain>
</file>

<file path=xl/sharedStrings.xml><?xml version="1.0" encoding="utf-8"?>
<sst xmlns="http://schemas.openxmlformats.org/spreadsheetml/2006/main" count="58" uniqueCount="40">
  <si>
    <t>Red</t>
  </si>
  <si>
    <t>Lemon</t>
  </si>
  <si>
    <t>Royal Blue</t>
  </si>
  <si>
    <t>Bauhaus Notebook A5</t>
  </si>
  <si>
    <t>Bauhaus Pencil</t>
  </si>
  <si>
    <t>Bauhaus Pen Loops</t>
  </si>
  <si>
    <t>EAN</t>
  </si>
  <si>
    <t>Status</t>
  </si>
  <si>
    <t>Product</t>
  </si>
  <si>
    <t>Item Code</t>
  </si>
  <si>
    <t>Order Qty</t>
  </si>
  <si>
    <t>Image</t>
  </si>
  <si>
    <t>Name/Company:</t>
  </si>
  <si>
    <t xml:space="preserve">Street: </t>
  </si>
  <si>
    <t>City/Zip Code:</t>
  </si>
  <si>
    <t>Telephone #:</t>
  </si>
  <si>
    <t>Customer #:</t>
  </si>
  <si>
    <t>VAT #:</t>
  </si>
  <si>
    <t>Available Now!</t>
  </si>
  <si>
    <t>Black</t>
  </si>
  <si>
    <t>Bauhaus Notebook A4+</t>
  </si>
  <si>
    <t>RRP per piece</t>
  </si>
  <si>
    <t>Releasing end of June - Pre-Order Now!</t>
  </si>
  <si>
    <t>Large (Holds 40 Notebooks)</t>
  </si>
  <si>
    <t>Small (Holds 20 Notebooks)</t>
  </si>
  <si>
    <t>Line Total</t>
  </si>
  <si>
    <t>Order Qty (Input in cells)</t>
  </si>
  <si>
    <t>Wholesale Price per piece GST. Inc. (50% OFF RRP)</t>
  </si>
  <si>
    <t>Total Wholesale Price (GST Inc.) (Freight exc.)</t>
  </si>
  <si>
    <t>1. Fill out the details below.</t>
  </si>
  <si>
    <t>2. Input your desired order quantities.</t>
  </si>
  <si>
    <t>Call 02 9695 7055 if you need any assistance.</t>
  </si>
  <si>
    <t>Total Wholesale Price (GST Inc.) (Freight inc.)</t>
  </si>
  <si>
    <t>3. Email it back to "orders@leuchtturm1917.com.au".</t>
  </si>
  <si>
    <t>Stand Price (LIMITED TIME ONLY)</t>
  </si>
  <si>
    <t>FREE</t>
  </si>
  <si>
    <t>Display Stand (FULLY STOCKED)</t>
  </si>
  <si>
    <t>100 Years Bauhaus FREE Display Stand Offer (Call 02 9695 7055 or email for more info)</t>
  </si>
  <si>
    <t>Wholesale Stock Price (53.42% OFF RRP) (GST + Freight inc)</t>
  </si>
  <si>
    <t>100 Years Bauhaus (mininum order of $300)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</si>
</sst>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0" fillId="2" borderId="0" xfId="0" applyFont="1" applyFill="1" applyBorder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/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9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left" vertical="center" indent="3"/>
    </xf>
    <xf numFmtId="0" fontId="0" fillId="0" borderId="11" xfId="0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5" fontId="0" fillId="0" borderId="6" xfId="4" applyNumberFormat="1" applyFont="1" applyFill="1" applyBorder="1" applyAlignment="1">
      <alignment horizontal="center" vertical="center"/>
    </xf>
    <xf numFmtId="165" fontId="0" fillId="0" borderId="15" xfId="4" applyNumberFormat="1" applyFont="1" applyFill="1" applyBorder="1" applyAlignment="1">
      <alignment horizontal="center" vertical="center"/>
    </xf>
    <xf numFmtId="165" fontId="0" fillId="0" borderId="13" xfId="4" applyNumberFormat="1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12" xfId="0" applyBorder="1"/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left" vertical="center" indent="3"/>
    </xf>
    <xf numFmtId="1" fontId="0" fillId="0" borderId="11" xfId="0" applyNumberFormat="1" applyBorder="1" applyAlignment="1">
      <alignment horizontal="center" vertical="center"/>
    </xf>
    <xf numFmtId="0" fontId="0" fillId="0" borderId="11" xfId="0" applyBorder="1"/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/>
    <xf numFmtId="165" fontId="0" fillId="0" borderId="2" xfId="4" applyNumberFormat="1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Border="1" applyAlignment="1"/>
    <xf numFmtId="0" fontId="4" fillId="0" borderId="0" xfId="0" applyFont="1" applyFill="1" applyAlignment="1"/>
    <xf numFmtId="165" fontId="0" fillId="0" borderId="6" xfId="4" applyNumberFormat="1" applyFon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8" fontId="0" fillId="0" borderId="13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5" fontId="0" fillId="0" borderId="0" xfId="4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5" fontId="0" fillId="4" borderId="9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165" fontId="0" fillId="0" borderId="8" xfId="4" applyNumberFormat="1" applyFont="1" applyFill="1" applyBorder="1" applyAlignment="1">
      <alignment horizontal="center" vertical="center"/>
    </xf>
    <xf numFmtId="165" fontId="0" fillId="0" borderId="9" xfId="4" applyNumberFormat="1" applyFont="1" applyFill="1" applyBorder="1" applyAlignment="1">
      <alignment horizontal="center" vertical="center"/>
    </xf>
    <xf numFmtId="165" fontId="0" fillId="0" borderId="10" xfId="4" applyNumberFormat="1" applyFont="1" applyFill="1" applyBorder="1" applyAlignment="1">
      <alignment horizontal="center" vertical="center"/>
    </xf>
    <xf numFmtId="165" fontId="0" fillId="0" borderId="5" xfId="4" applyNumberFormat="1" applyFont="1" applyFill="1" applyBorder="1" applyAlignment="1">
      <alignment horizontal="center" vertical="center"/>
    </xf>
    <xf numFmtId="165" fontId="0" fillId="4" borderId="5" xfId="0" applyNumberForma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0" xfId="0" applyFill="1" applyAlignment="1"/>
    <xf numFmtId="0" fontId="4" fillId="2" borderId="0" xfId="0" applyFont="1" applyFill="1" applyAlignment="1"/>
    <xf numFmtId="0" fontId="3" fillId="3" borderId="5" xfId="0" applyFont="1" applyFill="1" applyBorder="1" applyAlignment="1">
      <alignment vertical="center"/>
    </xf>
    <xf numFmtId="165" fontId="0" fillId="4" borderId="8" xfId="0" applyNumberFormat="1" applyFill="1" applyBorder="1" applyAlignment="1">
      <alignment horizontal="center" vertical="center"/>
    </xf>
    <xf numFmtId="165" fontId="0" fillId="4" borderId="10" xfId="0" applyNumberFormat="1" applyFill="1" applyBorder="1" applyAlignment="1">
      <alignment horizontal="center" vertical="center"/>
    </xf>
    <xf numFmtId="165" fontId="0" fillId="4" borderId="7" xfId="0" applyNumberFormat="1" applyFill="1" applyBorder="1" applyAlignment="1">
      <alignment horizontal="center" vertical="center"/>
    </xf>
    <xf numFmtId="165" fontId="0" fillId="4" borderId="14" xfId="0" applyNumberFormat="1" applyFill="1" applyBorder="1" applyAlignment="1">
      <alignment horizontal="center" vertical="center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 applyProtection="1">
      <alignment horizontal="left"/>
      <protection locked="0"/>
    </xf>
  </cellXfs>
  <cellStyles count="5">
    <cellStyle name="Currency" xfId="4" builtinId="4"/>
    <cellStyle name="Currency 2" xfId="3"/>
    <cellStyle name="Euro" xfId="1"/>
    <cellStyle name="Eur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219075</xdr:rowOff>
    </xdr:from>
    <xdr:to>
      <xdr:col>4</xdr:col>
      <xdr:colOff>95250</xdr:colOff>
      <xdr:row>0</xdr:row>
      <xdr:rowOff>974630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19075"/>
          <a:ext cx="4276725" cy="755555"/>
        </a:xfrm>
        <a:prstGeom prst="rect">
          <a:avLst/>
        </a:prstGeom>
      </xdr:spPr>
    </xdr:pic>
    <xdr:clientData/>
  </xdr:twoCellAnchor>
  <xdr:twoCellAnchor editAs="oneCell">
    <xdr:from>
      <xdr:col>3</xdr:col>
      <xdr:colOff>32882</xdr:colOff>
      <xdr:row>51</xdr:row>
      <xdr:rowOff>38099</xdr:rowOff>
    </xdr:from>
    <xdr:to>
      <xdr:col>5</xdr:col>
      <xdr:colOff>885824</xdr:colOff>
      <xdr:row>51</xdr:row>
      <xdr:rowOff>3545035</xdr:rowOff>
    </xdr:to>
    <xdr:pic>
      <xdr:nvPicPr>
        <xdr:cNvPr id="4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332" y="23717249"/>
          <a:ext cx="2729367" cy="3506936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2</xdr:row>
      <xdr:rowOff>19050</xdr:rowOff>
    </xdr:from>
    <xdr:to>
      <xdr:col>2</xdr:col>
      <xdr:colOff>916472</xdr:colOff>
      <xdr:row>9</xdr:row>
      <xdr:rowOff>180975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352550"/>
          <a:ext cx="3135797" cy="1495425"/>
        </a:xfrm>
        <a:prstGeom prst="rect">
          <a:avLst/>
        </a:prstGeom>
      </xdr:spPr>
    </xdr:pic>
    <xdr:clientData/>
  </xdr:twoCellAnchor>
  <xdr:twoCellAnchor editAs="oneCell">
    <xdr:from>
      <xdr:col>5</xdr:col>
      <xdr:colOff>76201</xdr:colOff>
      <xdr:row>34</xdr:row>
      <xdr:rowOff>190501</xdr:rowOff>
    </xdr:from>
    <xdr:to>
      <xdr:col>5</xdr:col>
      <xdr:colOff>781051</xdr:colOff>
      <xdr:row>34</xdr:row>
      <xdr:rowOff>1035179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6" y="8610601"/>
          <a:ext cx="704850" cy="844678"/>
        </a:xfrm>
        <a:prstGeom prst="rect">
          <a:avLst/>
        </a:prstGeom>
      </xdr:spPr>
    </xdr:pic>
    <xdr:clientData/>
  </xdr:twoCellAnchor>
  <xdr:twoCellAnchor editAs="oneCell">
    <xdr:from>
      <xdr:col>5</xdr:col>
      <xdr:colOff>95251</xdr:colOff>
      <xdr:row>33</xdr:row>
      <xdr:rowOff>190500</xdr:rowOff>
    </xdr:from>
    <xdr:to>
      <xdr:col>5</xdr:col>
      <xdr:colOff>762902</xdr:colOff>
      <xdr:row>33</xdr:row>
      <xdr:rowOff>990600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9426" y="7410450"/>
          <a:ext cx="667651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76202</xdr:colOff>
      <xdr:row>35</xdr:row>
      <xdr:rowOff>152401</xdr:rowOff>
    </xdr:from>
    <xdr:to>
      <xdr:col>5</xdr:col>
      <xdr:colOff>809626</xdr:colOff>
      <xdr:row>35</xdr:row>
      <xdr:rowOff>1031321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7" y="9772651"/>
          <a:ext cx="733424" cy="87892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36</xdr:row>
      <xdr:rowOff>123825</xdr:rowOff>
    </xdr:from>
    <xdr:to>
      <xdr:col>5</xdr:col>
      <xdr:colOff>885825</xdr:colOff>
      <xdr:row>36</xdr:row>
      <xdr:rowOff>1000125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10944225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37</xdr:row>
      <xdr:rowOff>123825</xdr:rowOff>
    </xdr:from>
    <xdr:to>
      <xdr:col>5</xdr:col>
      <xdr:colOff>847724</xdr:colOff>
      <xdr:row>37</xdr:row>
      <xdr:rowOff>1105477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2144375"/>
          <a:ext cx="819149" cy="98165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38</xdr:row>
      <xdr:rowOff>123825</xdr:rowOff>
    </xdr:from>
    <xdr:to>
      <xdr:col>5</xdr:col>
      <xdr:colOff>800100</xdr:colOff>
      <xdr:row>38</xdr:row>
      <xdr:rowOff>1025577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13344525"/>
          <a:ext cx="752475" cy="901752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39</xdr:row>
      <xdr:rowOff>142875</xdr:rowOff>
    </xdr:from>
    <xdr:to>
      <xdr:col>5</xdr:col>
      <xdr:colOff>819151</xdr:colOff>
      <xdr:row>39</xdr:row>
      <xdr:rowOff>1078870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2276" y="14563725"/>
          <a:ext cx="781050" cy="93599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47627</xdr:colOff>
      <xdr:row>40</xdr:row>
      <xdr:rowOff>139020</xdr:rowOff>
    </xdr:from>
    <xdr:to>
      <xdr:col>5</xdr:col>
      <xdr:colOff>819151</xdr:colOff>
      <xdr:row>40</xdr:row>
      <xdr:rowOff>1063599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2" y="15760020"/>
          <a:ext cx="771524" cy="924579"/>
        </a:xfrm>
        <a:prstGeom prst="rect">
          <a:avLst/>
        </a:prstGeom>
      </xdr:spPr>
    </xdr:pic>
    <xdr:clientData/>
  </xdr:twoCellAnchor>
  <xdr:twoCellAnchor editAs="oneCell">
    <xdr:from>
      <xdr:col>5</xdr:col>
      <xdr:colOff>47627</xdr:colOff>
      <xdr:row>41</xdr:row>
      <xdr:rowOff>127258</xdr:rowOff>
    </xdr:from>
    <xdr:to>
      <xdr:col>5</xdr:col>
      <xdr:colOff>819151</xdr:colOff>
      <xdr:row>41</xdr:row>
      <xdr:rowOff>1051837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2" y="16948408"/>
          <a:ext cx="771524" cy="924579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42</xdr:row>
      <xdr:rowOff>95250</xdr:rowOff>
    </xdr:from>
    <xdr:to>
      <xdr:col>5</xdr:col>
      <xdr:colOff>853550</xdr:colOff>
      <xdr:row>42</xdr:row>
      <xdr:rowOff>1038225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18116550"/>
          <a:ext cx="786875" cy="94297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66676</xdr:colOff>
      <xdr:row>43</xdr:row>
      <xdr:rowOff>85726</xdr:rowOff>
    </xdr:from>
    <xdr:to>
      <xdr:col>5</xdr:col>
      <xdr:colOff>829706</xdr:colOff>
      <xdr:row>43</xdr:row>
      <xdr:rowOff>1000126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1" y="19307176"/>
          <a:ext cx="76303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85726</xdr:colOff>
      <xdr:row>44</xdr:row>
      <xdr:rowOff>104775</xdr:rowOff>
    </xdr:from>
    <xdr:to>
      <xdr:col>5</xdr:col>
      <xdr:colOff>785170</xdr:colOff>
      <xdr:row>44</xdr:row>
      <xdr:rowOff>942975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1" y="20526375"/>
          <a:ext cx="699444" cy="8382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45</xdr:row>
      <xdr:rowOff>85726</xdr:rowOff>
    </xdr:from>
    <xdr:to>
      <xdr:col>5</xdr:col>
      <xdr:colOff>817027</xdr:colOff>
      <xdr:row>45</xdr:row>
      <xdr:rowOff>1019176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2276" y="21707476"/>
          <a:ext cx="778926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38163</xdr:colOff>
      <xdr:row>52</xdr:row>
      <xdr:rowOff>57149</xdr:rowOff>
    </xdr:from>
    <xdr:to>
      <xdr:col>5</xdr:col>
      <xdr:colOff>903134</xdr:colOff>
      <xdr:row>52</xdr:row>
      <xdr:rowOff>4162424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613" y="27336749"/>
          <a:ext cx="2741396" cy="410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2" workbookViewId="0">
      <selection activeCell="I36" sqref="I36"/>
    </sheetView>
  </sheetViews>
  <sheetFormatPr defaultRowHeight="15" x14ac:dyDescent="0.25"/>
  <cols>
    <col min="1" max="1" width="16.140625" customWidth="1"/>
    <col min="2" max="2" width="21.85546875" bestFit="1" customWidth="1"/>
    <col min="3" max="3" width="15.7109375" customWidth="1"/>
    <col min="4" max="4" width="12.28515625" customWidth="1"/>
    <col min="5" max="5" width="15.85546875" customWidth="1"/>
    <col min="6" max="6" width="13.85546875" customWidth="1"/>
    <col min="7" max="7" width="17.42578125" customWidth="1"/>
    <col min="8" max="8" width="27.7109375" style="1" bestFit="1" customWidth="1"/>
    <col min="9" max="9" width="29.28515625" customWidth="1"/>
    <col min="10" max="10" width="16.85546875" customWidth="1"/>
    <col min="11" max="11" width="16.28515625" customWidth="1"/>
    <col min="12" max="12" width="15.7109375" customWidth="1"/>
    <col min="13" max="13" width="13.42578125" customWidth="1"/>
  </cols>
  <sheetData>
    <row r="1" spans="1:14" ht="90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42"/>
      <c r="L1" s="42"/>
      <c r="M1" s="42"/>
      <c r="N1" s="4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68"/>
      <c r="K2" s="42"/>
      <c r="L2" s="42"/>
      <c r="M2" s="42"/>
      <c r="N2" s="42"/>
    </row>
    <row r="3" spans="1:14" x14ac:dyDescent="0.25">
      <c r="A3" s="2"/>
      <c r="B3" s="2"/>
      <c r="C3" s="2"/>
      <c r="D3" s="2"/>
      <c r="E3" s="2"/>
      <c r="F3" s="3"/>
      <c r="G3" s="3"/>
      <c r="H3" s="3"/>
      <c r="I3" s="3"/>
      <c r="J3" s="69"/>
      <c r="K3" s="41"/>
      <c r="L3" s="41"/>
      <c r="M3" s="41"/>
      <c r="N3" s="41"/>
    </row>
    <row r="4" spans="1:14" x14ac:dyDescent="0.25">
      <c r="A4" s="2"/>
      <c r="B4" s="2"/>
      <c r="C4" s="2"/>
      <c r="D4" s="2"/>
      <c r="E4" s="2"/>
      <c r="F4" s="3"/>
      <c r="G4" s="3"/>
      <c r="H4" s="3"/>
      <c r="I4" s="3"/>
      <c r="J4" s="69"/>
      <c r="K4" s="41"/>
      <c r="L4" s="41"/>
      <c r="M4" s="41"/>
      <c r="N4" s="41"/>
    </row>
    <row r="5" spans="1:14" x14ac:dyDescent="0.25">
      <c r="A5" s="2"/>
      <c r="B5" s="2"/>
      <c r="C5" s="2"/>
      <c r="D5" s="2"/>
      <c r="E5" s="2"/>
      <c r="F5" s="2"/>
      <c r="G5" s="3"/>
      <c r="H5" s="3"/>
      <c r="I5" s="3"/>
      <c r="J5" s="69"/>
      <c r="K5" s="41"/>
      <c r="L5" s="41"/>
      <c r="M5" s="41"/>
      <c r="N5" s="41"/>
    </row>
    <row r="6" spans="1:14" x14ac:dyDescent="0.25">
      <c r="A6" s="2"/>
      <c r="B6" s="2"/>
      <c r="C6" s="2"/>
      <c r="D6" s="2"/>
      <c r="E6" s="2"/>
      <c r="F6" s="2"/>
      <c r="G6" s="3"/>
      <c r="H6" s="3"/>
      <c r="I6" s="3"/>
      <c r="J6" s="69"/>
      <c r="K6" s="41"/>
      <c r="L6" s="41"/>
      <c r="M6" s="41"/>
      <c r="N6" s="41"/>
    </row>
    <row r="7" spans="1:14" x14ac:dyDescent="0.25">
      <c r="A7" s="2"/>
      <c r="B7" s="2"/>
      <c r="C7" s="2"/>
      <c r="D7" s="2"/>
      <c r="E7" s="2"/>
      <c r="F7" s="2"/>
      <c r="G7" s="3"/>
      <c r="H7" s="3"/>
      <c r="I7" s="3"/>
      <c r="J7" s="69"/>
      <c r="K7" s="41"/>
      <c r="L7" s="41"/>
      <c r="M7" s="41"/>
      <c r="N7" s="41"/>
    </row>
    <row r="8" spans="1:14" x14ac:dyDescent="0.25">
      <c r="A8" s="2"/>
      <c r="B8" s="2"/>
      <c r="C8" s="2"/>
      <c r="D8" s="2"/>
      <c r="E8" s="2"/>
      <c r="F8" s="3"/>
      <c r="G8" s="3"/>
      <c r="H8" s="3"/>
      <c r="I8" s="3"/>
      <c r="J8" s="69"/>
      <c r="K8" s="41"/>
      <c r="L8" s="41"/>
      <c r="M8" s="41"/>
      <c r="N8" s="41"/>
    </row>
    <row r="9" spans="1:14" x14ac:dyDescent="0.25">
      <c r="A9" s="2"/>
      <c r="B9" s="2"/>
      <c r="C9" s="2"/>
      <c r="D9" s="2"/>
      <c r="E9" s="2"/>
      <c r="F9" s="3"/>
      <c r="G9" s="3"/>
      <c r="H9" s="3"/>
      <c r="I9" s="3"/>
      <c r="J9" s="69"/>
      <c r="K9" s="41"/>
      <c r="L9" s="41"/>
      <c r="M9" s="41"/>
      <c r="N9" s="41"/>
    </row>
    <row r="10" spans="1:14" x14ac:dyDescent="0.25">
      <c r="A10" s="2"/>
      <c r="B10" s="2"/>
      <c r="C10" s="2"/>
      <c r="D10" s="2"/>
      <c r="E10" s="2"/>
      <c r="F10" s="3"/>
      <c r="G10" s="3"/>
      <c r="H10" s="3"/>
      <c r="I10" s="3"/>
      <c r="J10" s="69"/>
      <c r="K10" s="41"/>
      <c r="L10" s="41"/>
      <c r="M10" s="41"/>
      <c r="N10" s="41"/>
    </row>
    <row r="11" spans="1:14" x14ac:dyDescent="0.25">
      <c r="A11" s="2"/>
      <c r="B11" s="2"/>
      <c r="C11" s="2"/>
      <c r="D11" s="2"/>
      <c r="E11" s="2"/>
      <c r="F11" s="3"/>
      <c r="G11" s="2"/>
      <c r="H11" s="2"/>
      <c r="I11" s="2"/>
      <c r="J11" s="69"/>
      <c r="K11" s="41"/>
      <c r="L11" s="41"/>
      <c r="M11" s="41"/>
      <c r="N11" s="41"/>
    </row>
    <row r="12" spans="1:14" s="1" customFormat="1" x14ac:dyDescent="0.25">
      <c r="A12" s="2"/>
      <c r="B12" s="120" t="s">
        <v>29</v>
      </c>
      <c r="C12" s="120"/>
      <c r="D12" s="120"/>
      <c r="E12" s="120"/>
      <c r="F12" s="120"/>
      <c r="G12" s="2"/>
      <c r="H12" s="2"/>
      <c r="I12" s="2"/>
      <c r="J12" s="69"/>
      <c r="K12" s="41"/>
      <c r="L12" s="41"/>
      <c r="M12" s="41"/>
      <c r="N12" s="41"/>
    </row>
    <row r="13" spans="1:14" s="1" customFormat="1" x14ac:dyDescent="0.25">
      <c r="A13" s="2"/>
      <c r="B13" s="120" t="s">
        <v>30</v>
      </c>
      <c r="C13" s="120"/>
      <c r="D13" s="120"/>
      <c r="E13" s="120"/>
      <c r="F13" s="120"/>
      <c r="G13" s="2"/>
      <c r="H13" s="2"/>
      <c r="I13" s="2"/>
      <c r="J13" s="69"/>
      <c r="K13" s="41"/>
      <c r="L13" s="41"/>
      <c r="M13" s="41"/>
      <c r="N13" s="41"/>
    </row>
    <row r="14" spans="1:14" s="1" customFormat="1" x14ac:dyDescent="0.25">
      <c r="A14" s="2"/>
      <c r="B14" s="120" t="s">
        <v>33</v>
      </c>
      <c r="C14" s="120"/>
      <c r="D14" s="120"/>
      <c r="E14" s="120"/>
      <c r="F14" s="120"/>
      <c r="G14" s="2"/>
      <c r="H14" s="2"/>
      <c r="I14" s="2"/>
      <c r="J14" s="69"/>
      <c r="K14" s="41"/>
      <c r="L14" s="41"/>
      <c r="M14" s="41"/>
      <c r="N14" s="41"/>
    </row>
    <row r="15" spans="1:14" s="1" customFormat="1" x14ac:dyDescent="0.25">
      <c r="A15" s="2"/>
      <c r="B15" s="120" t="s">
        <v>31</v>
      </c>
      <c r="C15" s="120"/>
      <c r="D15" s="120"/>
      <c r="E15" s="120"/>
      <c r="F15" s="120"/>
      <c r="G15" s="2"/>
      <c r="H15" s="2"/>
      <c r="I15" s="2"/>
      <c r="J15" s="69"/>
      <c r="K15" s="41"/>
      <c r="L15" s="41"/>
      <c r="M15" s="41"/>
      <c r="N15" s="41"/>
    </row>
    <row r="16" spans="1:14" x14ac:dyDescent="0.25">
      <c r="A16" s="2"/>
      <c r="B16" s="2"/>
      <c r="C16" s="121"/>
      <c r="D16" s="121"/>
      <c r="E16" s="121"/>
      <c r="F16" s="121"/>
      <c r="G16" s="2"/>
      <c r="H16" s="2"/>
      <c r="I16" s="2"/>
      <c r="J16" s="69"/>
      <c r="K16" s="41"/>
      <c r="L16" s="41"/>
      <c r="M16" s="41"/>
      <c r="N16" s="41"/>
    </row>
    <row r="17" spans="1:14" x14ac:dyDescent="0.25">
      <c r="A17" s="2"/>
      <c r="B17" s="5" t="s">
        <v>12</v>
      </c>
      <c r="C17" s="118"/>
      <c r="D17" s="118"/>
      <c r="E17" s="118"/>
      <c r="F17" s="118"/>
      <c r="G17" s="2"/>
      <c r="H17" s="2"/>
      <c r="I17" s="2"/>
      <c r="J17" s="69"/>
      <c r="K17" s="41"/>
      <c r="L17" s="41"/>
      <c r="M17" s="41"/>
      <c r="N17" s="41"/>
    </row>
    <row r="18" spans="1:14" x14ac:dyDescent="0.25">
      <c r="A18" s="2"/>
      <c r="B18" s="3"/>
      <c r="C18" s="117"/>
      <c r="D18" s="117"/>
      <c r="E18" s="117"/>
      <c r="F18" s="117"/>
      <c r="G18" s="2"/>
      <c r="H18" s="2"/>
      <c r="I18" s="2"/>
      <c r="J18" s="69"/>
      <c r="K18" s="41"/>
      <c r="L18" s="41"/>
      <c r="M18" s="41"/>
      <c r="N18" s="41"/>
    </row>
    <row r="19" spans="1:14" x14ac:dyDescent="0.25">
      <c r="A19" s="2"/>
      <c r="B19" s="3" t="s">
        <v>13</v>
      </c>
      <c r="C19" s="118"/>
      <c r="D19" s="118"/>
      <c r="E19" s="118"/>
      <c r="F19" s="118"/>
      <c r="G19" s="2"/>
      <c r="H19" s="2"/>
      <c r="I19" s="2"/>
      <c r="J19" s="69"/>
      <c r="K19" s="41"/>
      <c r="L19" s="41"/>
      <c r="M19" s="41"/>
      <c r="N19" s="41"/>
    </row>
    <row r="20" spans="1:14" x14ac:dyDescent="0.25">
      <c r="A20" s="2"/>
      <c r="B20" s="3"/>
      <c r="C20" s="117"/>
      <c r="D20" s="117"/>
      <c r="E20" s="117"/>
      <c r="F20" s="117"/>
      <c r="G20" s="2"/>
      <c r="H20" s="2"/>
      <c r="I20" s="2"/>
      <c r="J20" s="69"/>
      <c r="K20" s="41"/>
      <c r="L20" s="41"/>
      <c r="M20" s="41"/>
      <c r="N20" s="41"/>
    </row>
    <row r="21" spans="1:14" x14ac:dyDescent="0.25">
      <c r="A21" s="2"/>
      <c r="B21" s="3" t="s">
        <v>14</v>
      </c>
      <c r="C21" s="118"/>
      <c r="D21" s="118"/>
      <c r="E21" s="118"/>
      <c r="F21" s="118"/>
      <c r="G21" s="2"/>
      <c r="H21" s="2"/>
      <c r="I21" s="2"/>
      <c r="J21" s="69"/>
      <c r="K21" s="41"/>
      <c r="L21" s="41"/>
      <c r="M21" s="41"/>
      <c r="N21" s="41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69"/>
      <c r="K22" s="41"/>
      <c r="L22" s="41"/>
      <c r="M22" s="41"/>
      <c r="N22" s="41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69"/>
      <c r="K23" s="41"/>
      <c r="L23" s="41"/>
      <c r="M23" s="41"/>
      <c r="N23" s="41"/>
    </row>
    <row r="24" spans="1:14" x14ac:dyDescent="0.25">
      <c r="A24" s="2"/>
      <c r="B24" s="2"/>
      <c r="C24" s="121"/>
      <c r="D24" s="121"/>
      <c r="E24" s="121"/>
      <c r="F24" s="121"/>
      <c r="G24" s="2"/>
      <c r="H24" s="2"/>
      <c r="I24" s="2"/>
      <c r="J24" s="69"/>
      <c r="K24" s="41"/>
      <c r="L24" s="41"/>
      <c r="M24" s="41"/>
      <c r="N24" s="41"/>
    </row>
    <row r="25" spans="1:14" x14ac:dyDescent="0.25">
      <c r="A25" s="2"/>
      <c r="B25" s="2" t="s">
        <v>16</v>
      </c>
      <c r="C25" s="118"/>
      <c r="D25" s="118"/>
      <c r="E25" s="118"/>
      <c r="F25" s="118"/>
      <c r="G25" s="2"/>
      <c r="H25" s="2"/>
      <c r="I25" s="2"/>
      <c r="J25" s="69"/>
      <c r="K25" s="41"/>
      <c r="L25" s="41"/>
      <c r="M25" s="41"/>
      <c r="N25" s="41"/>
    </row>
    <row r="26" spans="1:14" x14ac:dyDescent="0.25">
      <c r="A26" s="2"/>
      <c r="B26" s="2"/>
      <c r="C26" s="117"/>
      <c r="D26" s="117"/>
      <c r="E26" s="117"/>
      <c r="F26" s="117"/>
      <c r="G26" s="2"/>
      <c r="H26" s="2"/>
      <c r="I26" s="2"/>
      <c r="J26" s="69"/>
      <c r="K26" s="41"/>
      <c r="L26" s="41"/>
      <c r="M26" s="41"/>
      <c r="N26" s="41"/>
    </row>
    <row r="27" spans="1:14" x14ac:dyDescent="0.25">
      <c r="A27" s="2"/>
      <c r="B27" s="2" t="s">
        <v>15</v>
      </c>
      <c r="C27" s="118"/>
      <c r="D27" s="118"/>
      <c r="E27" s="118"/>
      <c r="F27" s="118"/>
      <c r="G27" s="2"/>
      <c r="H27" s="2"/>
      <c r="I27" s="2"/>
      <c r="J27" s="69"/>
      <c r="K27" s="41"/>
      <c r="L27" s="41"/>
      <c r="M27" s="41"/>
      <c r="N27" s="41"/>
    </row>
    <row r="28" spans="1:14" x14ac:dyDescent="0.25">
      <c r="A28" s="2"/>
      <c r="B28" s="2"/>
      <c r="C28" s="117"/>
      <c r="D28" s="117"/>
      <c r="E28" s="117"/>
      <c r="F28" s="117"/>
      <c r="G28" s="2"/>
      <c r="H28" s="2"/>
      <c r="I28" s="2"/>
      <c r="J28" s="69"/>
      <c r="K28" s="41"/>
      <c r="L28" s="41"/>
      <c r="M28" s="41"/>
      <c r="N28" s="41"/>
    </row>
    <row r="29" spans="1:14" x14ac:dyDescent="0.25">
      <c r="A29" s="2"/>
      <c r="B29" s="2" t="s">
        <v>17</v>
      </c>
      <c r="C29" s="118"/>
      <c r="D29" s="118"/>
      <c r="E29" s="118"/>
      <c r="F29" s="118"/>
      <c r="G29" s="2"/>
      <c r="H29" s="2"/>
      <c r="I29" s="2"/>
      <c r="J29" s="69"/>
      <c r="K29" s="41"/>
      <c r="L29" s="41"/>
      <c r="M29" s="41"/>
      <c r="N29" s="41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69"/>
      <c r="K30" s="41"/>
      <c r="L30" s="41"/>
      <c r="M30" s="41"/>
      <c r="N30" s="41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69"/>
      <c r="K31" s="41"/>
      <c r="L31" s="41"/>
      <c r="M31" s="41"/>
      <c r="N31" s="41"/>
    </row>
    <row r="32" spans="1:14" ht="27" thickBot="1" x14ac:dyDescent="0.45">
      <c r="A32" s="82" t="s">
        <v>39</v>
      </c>
      <c r="B32" s="82"/>
      <c r="C32" s="82"/>
      <c r="D32" s="82"/>
      <c r="E32" s="82"/>
      <c r="F32" s="82"/>
      <c r="G32" s="82"/>
      <c r="H32" s="82"/>
      <c r="I32" s="82"/>
      <c r="J32" s="70"/>
      <c r="K32" s="43"/>
      <c r="L32" s="43"/>
      <c r="M32" s="6"/>
      <c r="N32" s="6"/>
    </row>
    <row r="33" spans="1:13" ht="62.25" customHeight="1" thickBot="1" x14ac:dyDescent="0.3">
      <c r="A33" s="71" t="s">
        <v>7</v>
      </c>
      <c r="B33" s="92" t="s">
        <v>8</v>
      </c>
      <c r="C33" s="93"/>
      <c r="D33" s="48" t="s">
        <v>9</v>
      </c>
      <c r="E33" s="48" t="s">
        <v>6</v>
      </c>
      <c r="F33" s="20" t="s">
        <v>11</v>
      </c>
      <c r="G33" s="58" t="s">
        <v>21</v>
      </c>
      <c r="H33" s="59" t="s">
        <v>27</v>
      </c>
      <c r="I33" s="67" t="s">
        <v>26</v>
      </c>
      <c r="J33" s="21" t="s">
        <v>25</v>
      </c>
      <c r="K33" s="40"/>
      <c r="L33" s="39"/>
      <c r="M33" s="40"/>
    </row>
    <row r="34" spans="1:13" ht="94.5" customHeight="1" x14ac:dyDescent="0.25">
      <c r="A34" s="86" t="s">
        <v>18</v>
      </c>
      <c r="B34" s="83" t="s">
        <v>3</v>
      </c>
      <c r="C34" s="49" t="s">
        <v>19</v>
      </c>
      <c r="D34" s="25">
        <v>359617</v>
      </c>
      <c r="E34" s="25">
        <v>4004117551222</v>
      </c>
      <c r="F34" s="26"/>
      <c r="G34" s="22">
        <v>43.95</v>
      </c>
      <c r="H34" s="23">
        <f>G34/2</f>
        <v>21.975000000000001</v>
      </c>
      <c r="I34" s="76">
        <v>0</v>
      </c>
      <c r="J34" s="60">
        <f>SUM(H34*I34)</f>
        <v>0</v>
      </c>
      <c r="K34" s="38"/>
      <c r="L34" s="29"/>
      <c r="M34" s="4"/>
    </row>
    <row r="35" spans="1:13" ht="94.5" customHeight="1" x14ac:dyDescent="0.25">
      <c r="A35" s="87"/>
      <c r="B35" s="84"/>
      <c r="C35" s="27" t="s">
        <v>0</v>
      </c>
      <c r="D35" s="28">
        <v>359619</v>
      </c>
      <c r="E35" s="28">
        <v>4004117551246</v>
      </c>
      <c r="F35" s="4"/>
      <c r="G35" s="23">
        <v>43.95</v>
      </c>
      <c r="H35" s="23">
        <f t="shared" ref="H35:H46" si="0">G35/2</f>
        <v>21.975000000000001</v>
      </c>
      <c r="I35" s="76">
        <v>0</v>
      </c>
      <c r="J35" s="60">
        <f t="shared" ref="J35:J46" si="1">SUM(H35*I35)</f>
        <v>0</v>
      </c>
      <c r="K35" s="38"/>
      <c r="L35" s="29"/>
      <c r="M35" s="4"/>
    </row>
    <row r="36" spans="1:13" ht="94.5" customHeight="1" x14ac:dyDescent="0.25">
      <c r="A36" s="87"/>
      <c r="B36" s="84"/>
      <c r="C36" s="27" t="s">
        <v>1</v>
      </c>
      <c r="D36" s="28">
        <v>359620</v>
      </c>
      <c r="E36" s="28">
        <v>4004117551253</v>
      </c>
      <c r="F36" s="4"/>
      <c r="G36" s="23">
        <v>43.95</v>
      </c>
      <c r="H36" s="23">
        <f t="shared" si="0"/>
        <v>21.975000000000001</v>
      </c>
      <c r="I36" s="76">
        <v>0</v>
      </c>
      <c r="J36" s="60">
        <f t="shared" si="1"/>
        <v>0</v>
      </c>
      <c r="K36" s="38"/>
      <c r="L36" s="29"/>
      <c r="M36" s="4"/>
    </row>
    <row r="37" spans="1:13" ht="94.5" customHeight="1" thickBot="1" x14ac:dyDescent="0.3">
      <c r="A37" s="88"/>
      <c r="B37" s="85"/>
      <c r="C37" s="50" t="s">
        <v>2</v>
      </c>
      <c r="D37" s="30">
        <v>359618</v>
      </c>
      <c r="E37" s="30">
        <v>4004117551239</v>
      </c>
      <c r="F37" s="31"/>
      <c r="G37" s="24">
        <v>43.95</v>
      </c>
      <c r="H37" s="23">
        <f t="shared" si="0"/>
        <v>21.975000000000001</v>
      </c>
      <c r="I37" s="76">
        <v>0</v>
      </c>
      <c r="J37" s="60">
        <f t="shared" si="1"/>
        <v>0</v>
      </c>
      <c r="K37" s="38"/>
      <c r="L37" s="29"/>
      <c r="M37" s="4"/>
    </row>
    <row r="38" spans="1:13" ht="94.5" customHeight="1" thickBot="1" x14ac:dyDescent="0.3">
      <c r="A38" s="32" t="s">
        <v>18</v>
      </c>
      <c r="B38" s="33" t="s">
        <v>20</v>
      </c>
      <c r="C38" s="34" t="s">
        <v>2</v>
      </c>
      <c r="D38" s="35">
        <v>359866</v>
      </c>
      <c r="E38" s="35">
        <v>4004117553639</v>
      </c>
      <c r="F38" s="36"/>
      <c r="G38" s="37">
        <v>64.95</v>
      </c>
      <c r="H38" s="65">
        <f t="shared" si="0"/>
        <v>32.475000000000001</v>
      </c>
      <c r="I38" s="77">
        <v>0</v>
      </c>
      <c r="J38" s="66">
        <f t="shared" si="1"/>
        <v>0</v>
      </c>
      <c r="K38" s="38"/>
      <c r="L38" s="29"/>
      <c r="M38" s="4"/>
    </row>
    <row r="39" spans="1:13" ht="94.5" customHeight="1" x14ac:dyDescent="0.25">
      <c r="A39" s="89" t="s">
        <v>22</v>
      </c>
      <c r="B39" s="83" t="s">
        <v>4</v>
      </c>
      <c r="C39" s="49" t="s">
        <v>19</v>
      </c>
      <c r="D39" s="25">
        <v>359779</v>
      </c>
      <c r="E39" s="25">
        <v>4004117552748</v>
      </c>
      <c r="F39" s="26"/>
      <c r="G39" s="22">
        <v>3.5</v>
      </c>
      <c r="H39" s="23">
        <f t="shared" si="0"/>
        <v>1.75</v>
      </c>
      <c r="I39" s="78">
        <v>0</v>
      </c>
      <c r="J39" s="72">
        <f t="shared" si="1"/>
        <v>0</v>
      </c>
      <c r="K39" s="38"/>
      <c r="L39" s="29"/>
      <c r="M39" s="4"/>
    </row>
    <row r="40" spans="1:13" ht="94.5" customHeight="1" x14ac:dyDescent="0.25">
      <c r="A40" s="90"/>
      <c r="B40" s="84"/>
      <c r="C40" s="27" t="s">
        <v>0</v>
      </c>
      <c r="D40" s="28">
        <v>359781</v>
      </c>
      <c r="E40" s="28">
        <v>4004117552762</v>
      </c>
      <c r="F40" s="4"/>
      <c r="G40" s="23">
        <v>3.5</v>
      </c>
      <c r="H40" s="23">
        <f t="shared" si="0"/>
        <v>1.75</v>
      </c>
      <c r="I40" s="76">
        <v>0</v>
      </c>
      <c r="J40" s="60">
        <f t="shared" si="1"/>
        <v>0</v>
      </c>
      <c r="K40" s="38"/>
      <c r="L40" s="29"/>
      <c r="M40" s="4"/>
    </row>
    <row r="41" spans="1:13" ht="94.5" customHeight="1" x14ac:dyDescent="0.25">
      <c r="A41" s="90"/>
      <c r="B41" s="84"/>
      <c r="C41" s="27" t="s">
        <v>1</v>
      </c>
      <c r="D41" s="28">
        <v>359782</v>
      </c>
      <c r="E41" s="28">
        <v>4004117552779</v>
      </c>
      <c r="F41" s="4"/>
      <c r="G41" s="23">
        <v>3.5</v>
      </c>
      <c r="H41" s="23">
        <f t="shared" si="0"/>
        <v>1.75</v>
      </c>
      <c r="I41" s="76">
        <v>0</v>
      </c>
      <c r="J41" s="60">
        <f t="shared" si="1"/>
        <v>0</v>
      </c>
      <c r="K41" s="38"/>
      <c r="L41" s="29"/>
      <c r="M41" s="4"/>
    </row>
    <row r="42" spans="1:13" ht="94.5" customHeight="1" thickBot="1" x14ac:dyDescent="0.3">
      <c r="A42" s="91"/>
      <c r="B42" s="85"/>
      <c r="C42" s="50" t="s">
        <v>2</v>
      </c>
      <c r="D42" s="30">
        <v>359780</v>
      </c>
      <c r="E42" s="30">
        <v>4004117552755</v>
      </c>
      <c r="F42" s="31"/>
      <c r="G42" s="24">
        <v>3.5</v>
      </c>
      <c r="H42" s="23">
        <f t="shared" si="0"/>
        <v>1.75</v>
      </c>
      <c r="I42" s="79">
        <v>0</v>
      </c>
      <c r="J42" s="73">
        <f t="shared" si="1"/>
        <v>0</v>
      </c>
      <c r="K42" s="38"/>
      <c r="L42" s="29"/>
      <c r="M42" s="4"/>
    </row>
    <row r="43" spans="1:13" ht="94.5" customHeight="1" x14ac:dyDescent="0.25">
      <c r="A43" s="89" t="s">
        <v>22</v>
      </c>
      <c r="B43" s="94" t="s">
        <v>5</v>
      </c>
      <c r="C43" s="9" t="s">
        <v>19</v>
      </c>
      <c r="D43" s="10">
        <v>359771</v>
      </c>
      <c r="E43" s="10">
        <v>4004117552700</v>
      </c>
      <c r="F43" s="11"/>
      <c r="G43" s="22">
        <v>6.75</v>
      </c>
      <c r="H43" s="62">
        <f t="shared" si="0"/>
        <v>3.375</v>
      </c>
      <c r="I43" s="76">
        <v>0</v>
      </c>
      <c r="J43" s="60">
        <f t="shared" si="1"/>
        <v>0</v>
      </c>
      <c r="K43" s="15"/>
      <c r="L43" s="16"/>
      <c r="M43" s="14"/>
    </row>
    <row r="44" spans="1:13" ht="94.5" customHeight="1" x14ac:dyDescent="0.25">
      <c r="A44" s="90"/>
      <c r="B44" s="95"/>
      <c r="C44" s="12" t="s">
        <v>0</v>
      </c>
      <c r="D44" s="13">
        <v>359773</v>
      </c>
      <c r="E44" s="13">
        <v>4004117552724</v>
      </c>
      <c r="F44" s="14"/>
      <c r="G44" s="23">
        <v>6.75</v>
      </c>
      <c r="H44" s="63">
        <f t="shared" si="0"/>
        <v>3.375</v>
      </c>
      <c r="I44" s="76">
        <v>0</v>
      </c>
      <c r="J44" s="60">
        <f t="shared" si="1"/>
        <v>0</v>
      </c>
      <c r="K44" s="15"/>
      <c r="L44" s="16"/>
      <c r="M44" s="14"/>
    </row>
    <row r="45" spans="1:13" ht="94.5" customHeight="1" x14ac:dyDescent="0.25">
      <c r="A45" s="90"/>
      <c r="B45" s="95"/>
      <c r="C45" s="12" t="s">
        <v>1</v>
      </c>
      <c r="D45" s="13">
        <v>359774</v>
      </c>
      <c r="E45" s="13">
        <v>4004117552731</v>
      </c>
      <c r="F45" s="14"/>
      <c r="G45" s="23">
        <v>6.75</v>
      </c>
      <c r="H45" s="63">
        <f t="shared" si="0"/>
        <v>3.375</v>
      </c>
      <c r="I45" s="76">
        <v>0</v>
      </c>
      <c r="J45" s="60">
        <f t="shared" si="1"/>
        <v>0</v>
      </c>
      <c r="K45" s="15"/>
      <c r="L45" s="16"/>
      <c r="M45" s="14"/>
    </row>
    <row r="46" spans="1:13" ht="94.5" customHeight="1" thickBot="1" x14ac:dyDescent="0.3">
      <c r="A46" s="91"/>
      <c r="B46" s="96"/>
      <c r="C46" s="17" t="s">
        <v>2</v>
      </c>
      <c r="D46" s="18">
        <v>359772</v>
      </c>
      <c r="E46" s="18">
        <v>4004117552717</v>
      </c>
      <c r="F46" s="19"/>
      <c r="G46" s="24">
        <v>6.75</v>
      </c>
      <c r="H46" s="64">
        <f t="shared" si="0"/>
        <v>3.375</v>
      </c>
      <c r="I46" s="76">
        <v>0</v>
      </c>
      <c r="J46" s="60">
        <f t="shared" si="1"/>
        <v>0</v>
      </c>
      <c r="K46" s="15"/>
      <c r="L46" s="16"/>
      <c r="M46" s="14"/>
    </row>
    <row r="47" spans="1:13" s="1" customFormat="1" ht="94.5" customHeight="1" thickBot="1" x14ac:dyDescent="0.3">
      <c r="A47" s="56"/>
      <c r="B47" s="51"/>
      <c r="C47" s="12"/>
      <c r="D47" s="13"/>
      <c r="E47" s="13"/>
      <c r="F47" s="14"/>
      <c r="G47" s="57"/>
      <c r="H47" s="57"/>
      <c r="I47" s="61" t="s">
        <v>28</v>
      </c>
      <c r="J47" s="66">
        <f>SUM(J34:J46)</f>
        <v>0</v>
      </c>
      <c r="K47" s="15"/>
      <c r="L47" s="16"/>
      <c r="M47" s="14"/>
    </row>
    <row r="48" spans="1:13" x14ac:dyDescent="0.25">
      <c r="A48" s="1"/>
      <c r="B48" s="1"/>
      <c r="C48" s="1"/>
      <c r="D48" s="1"/>
      <c r="E48" s="1"/>
      <c r="F48" s="1"/>
      <c r="G48" s="1"/>
      <c r="I48" s="1"/>
      <c r="J48" s="1"/>
      <c r="K48" s="1"/>
    </row>
    <row r="49" spans="1:12" ht="31.5" customHeight="1" thickBot="1" x14ac:dyDescent="0.45">
      <c r="A49" s="82" t="s">
        <v>37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2" s="1" customFormat="1" ht="31.5" customHeight="1" x14ac:dyDescent="0.25">
      <c r="A50" s="105" t="s">
        <v>7</v>
      </c>
      <c r="B50" s="107" t="s">
        <v>8</v>
      </c>
      <c r="C50" s="108"/>
      <c r="D50" s="107" t="s">
        <v>11</v>
      </c>
      <c r="E50" s="111"/>
      <c r="F50" s="108"/>
      <c r="G50" s="105" t="s">
        <v>21</v>
      </c>
      <c r="H50" s="113" t="s">
        <v>38</v>
      </c>
      <c r="I50" s="113" t="s">
        <v>34</v>
      </c>
      <c r="J50" s="115" t="s">
        <v>10</v>
      </c>
      <c r="K50" s="105" t="s">
        <v>25</v>
      </c>
    </row>
    <row r="51" spans="1:12" ht="20.25" customHeight="1" thickBot="1" x14ac:dyDescent="0.3">
      <c r="A51" s="106"/>
      <c r="B51" s="109"/>
      <c r="C51" s="110"/>
      <c r="D51" s="109"/>
      <c r="E51" s="112"/>
      <c r="F51" s="110"/>
      <c r="G51" s="106"/>
      <c r="H51" s="114"/>
      <c r="I51" s="114"/>
      <c r="J51" s="116"/>
      <c r="K51" s="106"/>
    </row>
    <row r="52" spans="1:12" ht="283.5" customHeight="1" x14ac:dyDescent="0.25">
      <c r="A52" s="97" t="s">
        <v>22</v>
      </c>
      <c r="B52" s="99" t="s">
        <v>36</v>
      </c>
      <c r="C52" s="47" t="s">
        <v>24</v>
      </c>
      <c r="D52" s="101"/>
      <c r="E52" s="101"/>
      <c r="F52" s="102"/>
      <c r="G52" s="44">
        <v>2232.9</v>
      </c>
      <c r="H52" s="53">
        <v>1040</v>
      </c>
      <c r="I52" s="45" t="s">
        <v>35</v>
      </c>
      <c r="J52" s="80">
        <v>0</v>
      </c>
      <c r="K52" s="74">
        <f>H52*J52</f>
        <v>0</v>
      </c>
    </row>
    <row r="53" spans="1:12" ht="328.5" customHeight="1" thickBot="1" x14ac:dyDescent="0.3">
      <c r="A53" s="98"/>
      <c r="B53" s="100"/>
      <c r="C53" s="46" t="s">
        <v>23</v>
      </c>
      <c r="D53" s="103"/>
      <c r="E53" s="103"/>
      <c r="F53" s="104"/>
      <c r="G53" s="52">
        <v>4465.8</v>
      </c>
      <c r="H53" s="54">
        <v>2080</v>
      </c>
      <c r="I53" s="55" t="s">
        <v>35</v>
      </c>
      <c r="J53" s="81">
        <v>0</v>
      </c>
      <c r="K53" s="75">
        <f>H53*J53</f>
        <v>0</v>
      </c>
    </row>
    <row r="54" spans="1:12" ht="45.75" thickBot="1" x14ac:dyDescent="0.3">
      <c r="A54" s="8"/>
      <c r="B54" s="8"/>
      <c r="C54" s="8"/>
      <c r="D54" s="8"/>
      <c r="E54" s="8"/>
      <c r="F54" s="8"/>
      <c r="G54" s="8"/>
      <c r="H54" s="8"/>
      <c r="I54" s="7"/>
      <c r="J54" s="61" t="s">
        <v>32</v>
      </c>
      <c r="K54" s="66">
        <f>SUM(K52,K53)</f>
        <v>0</v>
      </c>
    </row>
    <row r="55" spans="1:12" x14ac:dyDescent="0.25">
      <c r="A55" s="8"/>
      <c r="B55" s="8"/>
      <c r="C55" s="8"/>
      <c r="D55" s="8"/>
      <c r="E55" s="8"/>
      <c r="F55" s="8"/>
      <c r="G55" s="8"/>
      <c r="H55" s="8"/>
      <c r="I55" s="8"/>
      <c r="J55" s="6"/>
      <c r="K55" s="6"/>
      <c r="L55" s="1"/>
    </row>
    <row r="56" spans="1:12" x14ac:dyDescent="0.25">
      <c r="A56" s="8"/>
      <c r="B56" s="8"/>
      <c r="C56" s="8"/>
      <c r="D56" s="8"/>
      <c r="E56" s="8"/>
      <c r="F56" s="8"/>
      <c r="G56" s="8"/>
      <c r="H56" s="8"/>
      <c r="I56" s="8"/>
      <c r="J56" s="6"/>
      <c r="K56" s="6"/>
    </row>
    <row r="57" spans="1:12" x14ac:dyDescent="0.25">
      <c r="A57" s="8"/>
      <c r="B57" s="8"/>
      <c r="C57" s="8"/>
      <c r="D57" s="8"/>
      <c r="E57" s="8"/>
      <c r="F57" s="8"/>
      <c r="G57" s="8"/>
      <c r="H57" s="8"/>
      <c r="I57" s="7"/>
      <c r="J57" s="1"/>
      <c r="K57" s="6"/>
    </row>
    <row r="58" spans="1:12" x14ac:dyDescent="0.25">
      <c r="A58" s="6"/>
      <c r="B58" s="6"/>
      <c r="C58" s="6"/>
      <c r="D58" s="6"/>
      <c r="E58" s="6"/>
      <c r="F58" s="6"/>
      <c r="G58" s="6"/>
      <c r="H58" s="6"/>
      <c r="I58" s="1"/>
      <c r="J58" s="6"/>
      <c r="K58" s="6"/>
    </row>
    <row r="59" spans="1:1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</sheetData>
  <sheetProtection algorithmName="SHA-512" hashValue="lXqH2Nxxhe59TSayf2faDX2DbVMS6X/f0uduCKPJExxFBIG9txj9fAK6wYgIocmE3NDJ/GkEg6KtB3cpwv31sQ==" saltValue="nDQuA0j2OYuF/JFch8HLnA==" spinCount="100000" sheet="1" objects="1" scenarios="1" selectLockedCells="1"/>
  <mergeCells count="32">
    <mergeCell ref="C26:F27"/>
    <mergeCell ref="C28:F29"/>
    <mergeCell ref="A1:J1"/>
    <mergeCell ref="B12:F12"/>
    <mergeCell ref="B13:F13"/>
    <mergeCell ref="B14:F14"/>
    <mergeCell ref="B15:F15"/>
    <mergeCell ref="C16:F17"/>
    <mergeCell ref="C18:F19"/>
    <mergeCell ref="C20:F21"/>
    <mergeCell ref="C24:F25"/>
    <mergeCell ref="A52:A53"/>
    <mergeCell ref="B52:B53"/>
    <mergeCell ref="A49:K49"/>
    <mergeCell ref="D52:F52"/>
    <mergeCell ref="D53:F53"/>
    <mergeCell ref="A50:A51"/>
    <mergeCell ref="B50:C51"/>
    <mergeCell ref="D50:F51"/>
    <mergeCell ref="G50:G51"/>
    <mergeCell ref="H50:H51"/>
    <mergeCell ref="I50:I51"/>
    <mergeCell ref="J50:J51"/>
    <mergeCell ref="K50:K51"/>
    <mergeCell ref="A32:I32"/>
    <mergeCell ref="B34:B37"/>
    <mergeCell ref="A34:A37"/>
    <mergeCell ref="A43:A46"/>
    <mergeCell ref="A39:A42"/>
    <mergeCell ref="B33:C33"/>
    <mergeCell ref="B39:B42"/>
    <mergeCell ref="B43:B4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 Years Bauhaus Order Form</vt:lpstr>
    </vt:vector>
  </TitlesOfParts>
  <Company>LEUCHTTURM ALBENVERLAG GMBH &amp; CO.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Krause, Lennart</dc:creator>
  <cp:lastModifiedBy>Renniks6</cp:lastModifiedBy>
  <cp:lastPrinted>2019-04-04T12:03:19Z</cp:lastPrinted>
  <dcterms:created xsi:type="dcterms:W3CDTF">2019-04-03T15:27:17Z</dcterms:created>
  <dcterms:modified xsi:type="dcterms:W3CDTF">2019-05-22T00:13:52Z</dcterms:modified>
</cp:coreProperties>
</file>